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-COMM\Documents\Рузиль\Сайт ГОС веб Паска\Меню\"/>
    </mc:Choice>
  </mc:AlternateContent>
  <xr:revisionPtr revIDLastSave="0" documentId="13_ncr:1_{DB362C42-3BFD-4291-BC17-83A14CBA4DEC}" xr6:coauthVersionLast="45" xr6:coauthVersionMax="45" xr10:uidLastSave="{00000000-0000-0000-0000-000000000000}"/>
  <bookViews>
    <workbookView xWindow="-120" yWindow="-120" windowWidth="20640" windowHeight="11340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<sst xmlns="http://schemas.openxmlformats.org/spreadsheetml/2006/main" count="298" uniqueCount="98">
  <si>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</si>
  <si>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</si>
  <si>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</si>
  <si>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</si>
  <si>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</si>
  <si>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</si>
  <si>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</si>
  <si>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</si>
  <si>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</si>
  <si>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</si>
  <si>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</si>
  <si>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</si>
  <si>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</si>
  <si>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</si>
  <si>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</si>
  <si>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</si>
  <si>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</si>
  <si>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</si>
  <si>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</si>
  <si>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</si>
  <si>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</si>
  <si>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</si>
  <si>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</si>
  <si>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</si>
  <si>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</si>
  <si>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</si>
  <si>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</si>
  <si>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</si>
  <si>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</si>
  <si>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</si>
  <si>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</si>
  <si>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</si>
  <si>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</si>
  <si>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</si>
  <si>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</si>
  <si>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кукурузная молочная со сливочным маслом</t>
  </si>
  <si>
    <t>100\6</t>
  </si>
  <si>
    <t>Чай с лимоном</t>
  </si>
  <si>
    <t>60/15</t>
  </si>
  <si>
    <t>директор</t>
  </si>
  <si>
    <t>Зверева</t>
  </si>
  <si>
    <t>Салат с витаминный с растительным маслом</t>
  </si>
  <si>
    <t>Котлета рубленная из птицы</t>
  </si>
  <si>
    <t>Картофельное пюре</t>
  </si>
  <si>
    <t>Компот из смеси фруктов</t>
  </si>
  <si>
    <t>Хлеб ржаной</t>
  </si>
  <si>
    <t>1\13</t>
  </si>
  <si>
    <t>4\4</t>
  </si>
  <si>
    <t>Каша манная молочная жидкая со сливочным маслом</t>
  </si>
  <si>
    <t>Кофейный напиток на молоке</t>
  </si>
  <si>
    <t>Биточки из говядины</t>
  </si>
  <si>
    <t>Макароны отварные со сливочным маслом</t>
  </si>
  <si>
    <t>Салат картофельный с зеленым горошком</t>
  </si>
  <si>
    <t>Кисель</t>
  </si>
  <si>
    <t>200/7</t>
  </si>
  <si>
    <t>230/6</t>
  </si>
  <si>
    <t>Каша пшенная молочная жидкая со сливочным маслом</t>
  </si>
  <si>
    <t>Бутерброд со сливочным маслом</t>
  </si>
  <si>
    <t>Бутерброд с сыром</t>
  </si>
  <si>
    <t>Венегрет с растительным маслом</t>
  </si>
  <si>
    <t>суфле из кур</t>
  </si>
  <si>
    <t>каша гречневая со сливочным маслом</t>
  </si>
  <si>
    <t>компот из кураги и изюма</t>
  </si>
  <si>
    <t>хлеб ржаной</t>
  </si>
  <si>
    <t>Бутерброд со сливочным маслом и сыром</t>
  </si>
  <si>
    <t>60/5/15</t>
  </si>
  <si>
    <t>55/5</t>
  </si>
  <si>
    <t>4\10</t>
  </si>
  <si>
    <t>Суп молочный с макаронными изделиями</t>
  </si>
  <si>
    <t>Какао с молоком</t>
  </si>
  <si>
    <t>Салат из свеклы с растительным маслом</t>
  </si>
  <si>
    <t>Рыба припущенная</t>
  </si>
  <si>
    <t>Каша молочная "Дружба" со сливочным маслом</t>
  </si>
  <si>
    <t>Салат из белокочанной капусты с яблоком и растительным маслом</t>
  </si>
  <si>
    <t>Фрикадельки из кур</t>
  </si>
  <si>
    <t>70/5</t>
  </si>
  <si>
    <t>Каша рисовая рассыпчатая со сливичным маслом</t>
  </si>
  <si>
    <t>Чай с сахаром</t>
  </si>
  <si>
    <t>Каша овсяная молочная жидкая со сливочным маслом</t>
  </si>
  <si>
    <t>Салат из белокочанной капусты с зеленым горошком с растительным маслом</t>
  </si>
  <si>
    <t>Шницель из говядины</t>
  </si>
  <si>
    <t>180/15</t>
  </si>
  <si>
    <t>Компот из свежих яблок</t>
  </si>
  <si>
    <t>Каша рисовая молочная жидкая</t>
  </si>
  <si>
    <t>Винегрет с фасолью на растительном масле</t>
  </si>
  <si>
    <t>Рагу из овощей</t>
  </si>
  <si>
    <t>Каша ячневая молочная вязкая со сливочным маслом</t>
  </si>
  <si>
    <t>14\4</t>
  </si>
  <si>
    <t>Салат "Студенческий" с растительным маслом</t>
  </si>
  <si>
    <t>Тефтели из говядины</t>
  </si>
  <si>
    <t>150/40</t>
  </si>
  <si>
    <t>Салат "Пестрый" на  растительным маслом</t>
  </si>
  <si>
    <t>Котлета рыбная</t>
  </si>
  <si>
    <t>Гороховое пюре</t>
  </si>
  <si>
    <t>230/5</t>
  </si>
  <si>
    <t>Салат с сыром</t>
  </si>
  <si>
    <t>Гуляш из говядины с соусом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</si>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</sst>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" xfId="1" applyFill="1" applyBorder="1" applyAlignment="1" applyProtection="1">
      <alignment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4" xfId="1" applyNumberFormat="1" applyFill="1" applyBorder="1" applyProtection="1">
      <protection locked="0"/>
    </xf>
    <xf numFmtId="1" fontId="10" fillId="2" borderId="23" xfId="1" applyNumberFormat="1" applyFill="1" applyBorder="1" applyProtection="1">
      <protection locked="0"/>
    </xf>
    <xf numFmtId="1" fontId="10" fillId="2" borderId="2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4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10" fillId="2" borderId="2" xfId="1" applyNumberFormat="1" applyFill="1" applyBorder="1" applyProtection="1">
      <protection locked="0"/>
    </xf>
    <xf numFmtId="1" fontId="10" fillId="2" borderId="17" xfId="1" applyNumberFormat="1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EB64450F-7CBE-495A-A31D-7D069B043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1" sqref="E191:J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6"/>
      <c r="D1" s="57"/>
      <c r="E1" s="57"/>
      <c r="F1" s="13" t="s">
        <v>16</v>
      </c>
      <c r="G1" s="2" t="s">
        <v>17</v>
      </c>
      <c r="H1" s="58" t="s">
        <v>39</v>
      </c>
      <c r="I1" s="58"/>
      <c r="J1" s="58"/>
      <c r="K1" s="58"/>
    </row>
    <row r="2" spans="1:11" ht="18" x14ac:dyDescent="0.2">
      <c r="A2" s="36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/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8">
        <v>33.333333333333336</v>
      </c>
      <c r="G6" s="41">
        <v>7.44</v>
      </c>
      <c r="H6" s="41">
        <v>4.6500000000000004</v>
      </c>
      <c r="I6" s="41">
        <v>16.2</v>
      </c>
      <c r="J6" s="41">
        <v>136</v>
      </c>
      <c r="K6" s="54" t="s">
        <v>47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0.2</v>
      </c>
      <c r="H8" s="44">
        <v>0.04</v>
      </c>
      <c r="I8" s="44">
        <v>10.199999999999999</v>
      </c>
      <c r="J8" s="44">
        <v>41</v>
      </c>
      <c r="K8" s="45">
        <v>186</v>
      </c>
    </row>
    <row r="9" spans="1:11" ht="15" x14ac:dyDescent="0.25">
      <c r="A9" s="24"/>
      <c r="B9" s="16"/>
      <c r="C9" s="11"/>
      <c r="D9" s="7" t="s">
        <v>23</v>
      </c>
      <c r="E9" s="43" t="s">
        <v>57</v>
      </c>
      <c r="F9" s="44" t="s">
        <v>38</v>
      </c>
      <c r="G9" s="44">
        <v>4.68</v>
      </c>
      <c r="H9" s="44">
        <v>9.24</v>
      </c>
      <c r="I9" s="44">
        <v>28.2</v>
      </c>
      <c r="J9" s="44">
        <v>217.2</v>
      </c>
      <c r="K9" s="55" t="s">
        <v>46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233.33333333333334</v>
      </c>
      <c r="G13" s="20">
        <f t="shared" ref="G13:J13" si="0">SUM(G6:G12)</f>
        <v>12.32</v>
      </c>
      <c r="H13" s="20">
        <f t="shared" si="0"/>
        <v>13.93</v>
      </c>
      <c r="I13" s="20">
        <f t="shared" si="0"/>
        <v>54.599999999999994</v>
      </c>
      <c r="J13" s="20">
        <f t="shared" si="0"/>
        <v>394.2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9" t="s">
        <v>41</v>
      </c>
      <c r="F14" s="50">
        <v>100</v>
      </c>
      <c r="G14" s="50">
        <v>1.5</v>
      </c>
      <c r="H14" s="50">
        <v>4.5999999999999996</v>
      </c>
      <c r="I14" s="51">
        <v>11</v>
      </c>
      <c r="J14" s="44">
        <v>91</v>
      </c>
      <c r="K14" s="45">
        <v>15</v>
      </c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52" t="s">
        <v>42</v>
      </c>
      <c r="F16" s="48" t="s">
        <v>36</v>
      </c>
      <c r="G16" s="48">
        <v>12.5</v>
      </c>
      <c r="H16" s="48">
        <v>17.7</v>
      </c>
      <c r="I16" s="53">
        <v>12.7</v>
      </c>
      <c r="J16" s="44">
        <v>262</v>
      </c>
      <c r="K16" s="45">
        <v>88</v>
      </c>
    </row>
    <row r="17" spans="1:11" ht="15" x14ac:dyDescent="0.25">
      <c r="A17" s="24"/>
      <c r="B17" s="16"/>
      <c r="C17" s="11"/>
      <c r="D17" s="7" t="s">
        <v>29</v>
      </c>
      <c r="E17" s="52" t="s">
        <v>43</v>
      </c>
      <c r="F17" s="48">
        <v>200</v>
      </c>
      <c r="G17" s="48">
        <v>3.7</v>
      </c>
      <c r="H17" s="48">
        <v>6.3</v>
      </c>
      <c r="I17" s="53">
        <v>23.4</v>
      </c>
      <c r="J17" s="44">
        <v>168</v>
      </c>
      <c r="K17" s="45">
        <v>94</v>
      </c>
    </row>
    <row r="18" spans="1:11" ht="15" x14ac:dyDescent="0.25">
      <c r="A18" s="24"/>
      <c r="B18" s="16"/>
      <c r="C18" s="11"/>
      <c r="D18" s="7" t="s">
        <v>30</v>
      </c>
      <c r="E18" s="52" t="s">
        <v>44</v>
      </c>
      <c r="F18" s="44">
        <v>200</v>
      </c>
      <c r="G18" s="44">
        <v>1</v>
      </c>
      <c r="H18" s="48">
        <v>0</v>
      </c>
      <c r="I18" s="48">
        <v>28</v>
      </c>
      <c r="J18" s="53">
        <v>110</v>
      </c>
      <c r="K18" s="45">
        <v>196</v>
      </c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52" t="s">
        <v>45</v>
      </c>
      <c r="F20" s="44">
        <v>60</v>
      </c>
      <c r="G20" s="48">
        <v>3</v>
      </c>
      <c r="H20" s="48">
        <v>0</v>
      </c>
      <c r="I20" s="53">
        <v>45</v>
      </c>
      <c r="J20" s="44">
        <v>195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560</v>
      </c>
      <c r="G23" s="20">
        <f t="shared" ref="G23:J23" si="1">SUM(G14:G22)</f>
        <v>21.7</v>
      </c>
      <c r="H23" s="20">
        <f t="shared" si="1"/>
        <v>28.599999999999998</v>
      </c>
      <c r="I23" s="20">
        <f t="shared" si="1"/>
        <v>120.1</v>
      </c>
      <c r="J23" s="20">
        <f t="shared" si="1"/>
        <v>826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793.33333333333337</v>
      </c>
      <c r="G24" s="33">
        <f t="shared" ref="G24:J24" si="2">G13+G23</f>
        <v>34.019999999999996</v>
      </c>
      <c r="H24" s="33">
        <f t="shared" si="2"/>
        <v>42.53</v>
      </c>
      <c r="I24" s="33">
        <f t="shared" si="2"/>
        <v>174.7</v>
      </c>
      <c r="J24" s="33">
        <f t="shared" si="2"/>
        <v>1220.2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 t="s">
        <v>55</v>
      </c>
      <c r="G25" s="41">
        <v>6.9</v>
      </c>
      <c r="H25" s="41">
        <v>9.4</v>
      </c>
      <c r="I25" s="41">
        <v>33.700000000000003</v>
      </c>
      <c r="J25" s="41">
        <v>247</v>
      </c>
      <c r="K25" s="42">
        <v>122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49</v>
      </c>
      <c r="F27" s="44">
        <v>200</v>
      </c>
      <c r="G27" s="44">
        <v>3</v>
      </c>
      <c r="H27" s="44">
        <v>3.1</v>
      </c>
      <c r="I27" s="44">
        <v>17.899999999999999</v>
      </c>
      <c r="J27" s="44">
        <v>109</v>
      </c>
      <c r="K27" s="45">
        <v>189</v>
      </c>
    </row>
    <row r="28" spans="1:11" ht="15" x14ac:dyDescent="0.25">
      <c r="A28" s="15"/>
      <c r="B28" s="16"/>
      <c r="C28" s="11"/>
      <c r="D28" s="7" t="s">
        <v>23</v>
      </c>
      <c r="E28" s="43" t="s">
        <v>58</v>
      </c>
      <c r="F28" s="44" t="s">
        <v>38</v>
      </c>
      <c r="G28" s="44">
        <v>8.4</v>
      </c>
      <c r="H28" s="44">
        <v>4.3</v>
      </c>
      <c r="I28" s="44">
        <v>26.4</v>
      </c>
      <c r="J28" s="44">
        <v>181</v>
      </c>
      <c r="K28" s="45">
        <v>3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200</v>
      </c>
      <c r="G32" s="20">
        <f t="shared" ref="G32" si="3">SUM(G25:G31)</f>
        <v>18.3</v>
      </c>
      <c r="H32" s="20">
        <f t="shared" ref="H32" si="4">SUM(H25:H31)</f>
        <v>16.8</v>
      </c>
      <c r="I32" s="20">
        <f t="shared" ref="I32" si="5">SUM(I25:I31)</f>
        <v>78</v>
      </c>
      <c r="J32" s="20">
        <f t="shared" ref="J32" si="6">SUM(J25:J31)</f>
        <v>537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6" t="s">
        <v>52</v>
      </c>
      <c r="F33" s="44">
        <v>80</v>
      </c>
      <c r="G33" s="44">
        <v>2.6</v>
      </c>
      <c r="H33" s="44">
        <v>8</v>
      </c>
      <c r="I33" s="44">
        <v>7.4</v>
      </c>
      <c r="J33" s="44">
        <v>113</v>
      </c>
      <c r="K33" s="45">
        <v>22</v>
      </c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63" t="s">
        <v>50</v>
      </c>
      <c r="F35" s="44">
        <v>100</v>
      </c>
      <c r="G35" s="44">
        <v>14.5</v>
      </c>
      <c r="H35" s="44">
        <v>12</v>
      </c>
      <c r="I35" s="44">
        <v>12.8</v>
      </c>
      <c r="J35" s="44">
        <v>218</v>
      </c>
      <c r="K35" s="45">
        <v>66</v>
      </c>
    </row>
    <row r="36" spans="1:11" ht="15" x14ac:dyDescent="0.25">
      <c r="A36" s="15"/>
      <c r="B36" s="16"/>
      <c r="C36" s="11"/>
      <c r="D36" s="7" t="s">
        <v>29</v>
      </c>
      <c r="E36" s="65" t="s">
        <v>51</v>
      </c>
      <c r="F36" s="44" t="s">
        <v>54</v>
      </c>
      <c r="G36" s="44">
        <v>7.3</v>
      </c>
      <c r="H36" s="44">
        <v>5.6</v>
      </c>
      <c r="I36" s="44">
        <v>44.5</v>
      </c>
      <c r="J36" s="44">
        <v>262</v>
      </c>
      <c r="K36" s="45">
        <v>137</v>
      </c>
    </row>
    <row r="37" spans="1:11" ht="15" x14ac:dyDescent="0.25">
      <c r="A37" s="15"/>
      <c r="B37" s="16"/>
      <c r="C37" s="11"/>
      <c r="D37" s="7" t="s">
        <v>30</v>
      </c>
      <c r="E37" s="68" t="s">
        <v>53</v>
      </c>
      <c r="F37" s="44">
        <v>200</v>
      </c>
      <c r="G37" s="44"/>
      <c r="H37" s="44"/>
      <c r="I37" s="44">
        <v>10</v>
      </c>
      <c r="J37" s="44">
        <v>119</v>
      </c>
      <c r="K37" s="45">
        <v>202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67" t="s">
        <v>45</v>
      </c>
      <c r="F39" s="44">
        <v>60</v>
      </c>
      <c r="G39" s="44">
        <v>3.3</v>
      </c>
      <c r="H39" s="44">
        <v>0.6</v>
      </c>
      <c r="I39" s="44">
        <v>45.37</v>
      </c>
      <c r="J39" s="44">
        <v>195.3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440</v>
      </c>
      <c r="G42" s="20">
        <f t="shared" ref="G42" si="7">SUM(G33:G41)</f>
        <v>27.700000000000003</v>
      </c>
      <c r="H42" s="20">
        <f t="shared" ref="H42" si="8">SUM(H33:H41)</f>
        <v>26.200000000000003</v>
      </c>
      <c r="I42" s="20">
        <f t="shared" ref="I42" si="9">SUM(I33:I41)</f>
        <v>120.07</v>
      </c>
      <c r="J42" s="20">
        <f t="shared" ref="J42" si="10">SUM(J33:J41)</f>
        <v>907.3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640</v>
      </c>
      <c r="G43" s="33">
        <f t="shared" ref="G43" si="11">G32+G42</f>
        <v>46</v>
      </c>
      <c r="H43" s="33">
        <f t="shared" ref="H43" si="12">H32+H42</f>
        <v>43</v>
      </c>
      <c r="I43" s="33">
        <f t="shared" ref="I43" si="13">I32+I42</f>
        <v>198.07</v>
      </c>
      <c r="J43" s="33">
        <f t="shared" ref="J43" si="14">J32+J42</f>
        <v>1444.3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 t="s">
        <v>55</v>
      </c>
      <c r="G44" s="41">
        <v>8.4</v>
      </c>
      <c r="H44" s="41">
        <v>10.3</v>
      </c>
      <c r="I44" s="41">
        <v>38.799999999999997</v>
      </c>
      <c r="J44" s="41">
        <v>282</v>
      </c>
      <c r="K44" s="42">
        <v>123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 t="s">
        <v>54</v>
      </c>
      <c r="G46" s="44">
        <v>0.2</v>
      </c>
      <c r="H46" s="44">
        <v>0.1</v>
      </c>
      <c r="I46" s="44">
        <v>13.9</v>
      </c>
      <c r="J46" s="44">
        <v>55</v>
      </c>
      <c r="K46" s="45">
        <v>186</v>
      </c>
    </row>
    <row r="47" spans="1:11" ht="15" x14ac:dyDescent="0.25">
      <c r="A47" s="24"/>
      <c r="B47" s="16"/>
      <c r="C47" s="11"/>
      <c r="D47" s="7" t="s">
        <v>23</v>
      </c>
      <c r="E47" s="43" t="s">
        <v>64</v>
      </c>
      <c r="F47" s="44" t="s">
        <v>65</v>
      </c>
      <c r="G47" s="44">
        <v>8.4</v>
      </c>
      <c r="H47" s="44">
        <v>8.6</v>
      </c>
      <c r="I47" s="44">
        <v>26.4</v>
      </c>
      <c r="J47" s="44">
        <v>221</v>
      </c>
      <c r="K47" s="45">
        <v>2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17</v>
      </c>
      <c r="H51" s="20">
        <f t="shared" ref="H51" si="16">SUM(H44:H50)</f>
        <v>19</v>
      </c>
      <c r="I51" s="20">
        <f t="shared" ref="I51" si="17">SUM(I44:I50)</f>
        <v>79.099999999999994</v>
      </c>
      <c r="J51" s="20">
        <f t="shared" ref="J51" si="18">SUM(J44:J50)</f>
        <v>558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80</v>
      </c>
      <c r="G52" s="44">
        <v>1.1000000000000001</v>
      </c>
      <c r="H52" s="44">
        <v>1.9</v>
      </c>
      <c r="I52" s="44">
        <v>6.1</v>
      </c>
      <c r="J52" s="44">
        <v>46</v>
      </c>
      <c r="K52" s="45">
        <v>26</v>
      </c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 t="s">
        <v>60</v>
      </c>
      <c r="F54" s="44" t="s">
        <v>66</v>
      </c>
      <c r="G54" s="44">
        <v>7.1</v>
      </c>
      <c r="H54" s="44">
        <v>10.9</v>
      </c>
      <c r="I54" s="44">
        <v>2.2000000000000002</v>
      </c>
      <c r="J54" s="44">
        <v>136</v>
      </c>
      <c r="K54" s="45">
        <v>91</v>
      </c>
    </row>
    <row r="55" spans="1:11" ht="15" x14ac:dyDescent="0.25">
      <c r="A55" s="24"/>
      <c r="B55" s="16"/>
      <c r="C55" s="11"/>
      <c r="D55" s="7" t="s">
        <v>29</v>
      </c>
      <c r="E55" s="69" t="s">
        <v>61</v>
      </c>
      <c r="F55" s="44" t="s">
        <v>54</v>
      </c>
      <c r="G55" s="44">
        <v>9.5</v>
      </c>
      <c r="H55" s="44">
        <v>7.7</v>
      </c>
      <c r="I55" s="44">
        <v>38.200000000000003</v>
      </c>
      <c r="J55" s="44">
        <v>264</v>
      </c>
      <c r="K55" s="45">
        <v>113</v>
      </c>
    </row>
    <row r="56" spans="1:11" ht="15" x14ac:dyDescent="0.25">
      <c r="A56" s="24"/>
      <c r="B56" s="16"/>
      <c r="C56" s="11"/>
      <c r="D56" s="7" t="s">
        <v>30</v>
      </c>
      <c r="E56" s="70" t="s">
        <v>62</v>
      </c>
      <c r="F56" s="44">
        <v>200</v>
      </c>
      <c r="G56" s="44">
        <v>0.3</v>
      </c>
      <c r="H56" s="44"/>
      <c r="I56" s="44">
        <v>18.399999999999999</v>
      </c>
      <c r="J56" s="44">
        <v>71</v>
      </c>
      <c r="K56" s="64" t="s">
        <v>67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71" t="s">
        <v>63</v>
      </c>
      <c r="F58" s="44">
        <v>60</v>
      </c>
      <c r="G58" s="44">
        <v>3.3</v>
      </c>
      <c r="H58" s="44">
        <v>0.6</v>
      </c>
      <c r="I58" s="44">
        <v>45.37</v>
      </c>
      <c r="J58" s="44">
        <v>195.3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340</v>
      </c>
      <c r="G61" s="20">
        <f t="shared" ref="G61" si="19">SUM(G52:G60)</f>
        <v>21.3</v>
      </c>
      <c r="H61" s="20">
        <f t="shared" ref="H61" si="20">SUM(H52:H60)</f>
        <v>21.1</v>
      </c>
      <c r="I61" s="20">
        <f t="shared" ref="I61" si="21">SUM(I52:I60)</f>
        <v>110.27000000000001</v>
      </c>
      <c r="J61" s="20">
        <f t="shared" ref="J61" si="22">SUM(J52:J60)</f>
        <v>712.3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340</v>
      </c>
      <c r="G62" s="33">
        <f t="shared" ref="G62" si="23">G51+G61</f>
        <v>38.299999999999997</v>
      </c>
      <c r="H62" s="33">
        <f t="shared" ref="H62" si="24">H51+H61</f>
        <v>40.1</v>
      </c>
      <c r="I62" s="33">
        <f t="shared" ref="I62" si="25">I51+I61</f>
        <v>189.37</v>
      </c>
      <c r="J62" s="33">
        <f t="shared" ref="J62" si="26">J51+J61</f>
        <v>1270.3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68</v>
      </c>
      <c r="F63" s="41">
        <v>250</v>
      </c>
      <c r="G63" s="41">
        <v>5.5</v>
      </c>
      <c r="H63" s="41">
        <v>5.5</v>
      </c>
      <c r="I63" s="41">
        <v>19.899999999999999</v>
      </c>
      <c r="J63" s="41">
        <v>151</v>
      </c>
      <c r="K63" s="42">
        <v>44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69</v>
      </c>
      <c r="F65" s="44">
        <v>200</v>
      </c>
      <c r="G65" s="44">
        <v>3.6</v>
      </c>
      <c r="H65" s="44">
        <v>3.6</v>
      </c>
      <c r="I65" s="44">
        <v>22.8</v>
      </c>
      <c r="J65" s="44">
        <v>135</v>
      </c>
      <c r="K65" s="45">
        <v>192</v>
      </c>
    </row>
    <row r="66" spans="1:11" ht="15" x14ac:dyDescent="0.25">
      <c r="A66" s="24"/>
      <c r="B66" s="16"/>
      <c r="C66" s="11"/>
      <c r="D66" s="7" t="s">
        <v>23</v>
      </c>
      <c r="E66" s="43" t="s">
        <v>57</v>
      </c>
      <c r="F66" s="44" t="s">
        <v>38</v>
      </c>
      <c r="G66" s="44">
        <v>4.68</v>
      </c>
      <c r="H66" s="44">
        <v>9.24</v>
      </c>
      <c r="I66" s="44">
        <v>28.2</v>
      </c>
      <c r="J66" s="44">
        <v>217.2</v>
      </c>
      <c r="K66" s="55" t="s">
        <v>46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450</v>
      </c>
      <c r="G70" s="20">
        <f t="shared" ref="G70" si="27">SUM(G63:G69)</f>
        <v>13.78</v>
      </c>
      <c r="H70" s="20">
        <f t="shared" ref="H70" si="28">SUM(H63:H69)</f>
        <v>18.34</v>
      </c>
      <c r="I70" s="20">
        <f t="shared" ref="I70" si="29">SUM(I63:I69)</f>
        <v>70.900000000000006</v>
      </c>
      <c r="J70" s="20">
        <f t="shared" ref="J70" si="30">SUM(J63:J69)</f>
        <v>503.2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2" t="s">
        <v>70</v>
      </c>
      <c r="F71" s="44">
        <v>80</v>
      </c>
      <c r="G71" s="76">
        <v>1</v>
      </c>
      <c r="H71" s="76">
        <v>5.9</v>
      </c>
      <c r="I71" s="77">
        <v>5</v>
      </c>
      <c r="J71" s="44">
        <v>76</v>
      </c>
      <c r="K71" s="45">
        <v>17</v>
      </c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73" t="s">
        <v>71</v>
      </c>
      <c r="F73" s="78">
        <v>90</v>
      </c>
      <c r="G73" s="78">
        <v>21.2</v>
      </c>
      <c r="H73" s="78">
        <v>6</v>
      </c>
      <c r="I73" s="44">
        <v>0</v>
      </c>
      <c r="J73" s="44">
        <v>143</v>
      </c>
      <c r="K73" s="45">
        <v>52</v>
      </c>
    </row>
    <row r="74" spans="1:11" ht="15" x14ac:dyDescent="0.25">
      <c r="A74" s="24"/>
      <c r="B74" s="16"/>
      <c r="C74" s="11"/>
      <c r="D74" s="7" t="s">
        <v>29</v>
      </c>
      <c r="E74" s="74" t="s">
        <v>43</v>
      </c>
      <c r="F74" s="44">
        <v>200</v>
      </c>
      <c r="G74" s="44">
        <v>4</v>
      </c>
      <c r="H74" s="44">
        <v>7</v>
      </c>
      <c r="I74" s="44">
        <v>27</v>
      </c>
      <c r="J74" s="44">
        <v>186</v>
      </c>
      <c r="K74" s="45">
        <v>94</v>
      </c>
    </row>
    <row r="75" spans="1:11" ht="15" x14ac:dyDescent="0.25">
      <c r="A75" s="24"/>
      <c r="B75" s="16"/>
      <c r="C75" s="11"/>
      <c r="D75" s="7" t="s">
        <v>30</v>
      </c>
      <c r="E75" s="75" t="s">
        <v>53</v>
      </c>
      <c r="F75" s="44">
        <v>200</v>
      </c>
      <c r="G75" s="44"/>
      <c r="H75" s="44"/>
      <c r="I75" s="44">
        <v>10</v>
      </c>
      <c r="J75" s="44">
        <v>119</v>
      </c>
      <c r="K75" s="45">
        <v>202</v>
      </c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75" t="s">
        <v>63</v>
      </c>
      <c r="F77" s="44">
        <v>60</v>
      </c>
      <c r="G77" s="44">
        <v>3.3</v>
      </c>
      <c r="H77" s="44">
        <v>0.6</v>
      </c>
      <c r="I77" s="44">
        <v>45.37</v>
      </c>
      <c r="J77" s="44">
        <v>195.3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630</v>
      </c>
      <c r="G80" s="20">
        <f t="shared" ref="G80" si="31">SUM(G71:G79)</f>
        <v>29.5</v>
      </c>
      <c r="H80" s="20">
        <f t="shared" ref="H80" si="32">SUM(H71:H79)</f>
        <v>19.5</v>
      </c>
      <c r="I80" s="20">
        <f t="shared" ref="I80" si="33">SUM(I71:I79)</f>
        <v>87.37</v>
      </c>
      <c r="J80" s="20">
        <f t="shared" ref="J80" si="34">SUM(J71:J79)</f>
        <v>719.3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1080</v>
      </c>
      <c r="G81" s="33">
        <f t="shared" ref="G81" si="35">G70+G80</f>
        <v>43.28</v>
      </c>
      <c r="H81" s="33">
        <f t="shared" ref="H81" si="36">H70+H80</f>
        <v>37.840000000000003</v>
      </c>
      <c r="I81" s="33">
        <f t="shared" ref="I81" si="37">I70+I80</f>
        <v>158.27000000000001</v>
      </c>
      <c r="J81" s="33">
        <f t="shared" ref="J81" si="38">J70+J80</f>
        <v>1222.5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72</v>
      </c>
      <c r="F82" s="41" t="s">
        <v>55</v>
      </c>
      <c r="G82" s="41">
        <v>7.1</v>
      </c>
      <c r="H82" s="41">
        <v>9.8000000000000007</v>
      </c>
      <c r="I82" s="41">
        <v>37.299999999999997</v>
      </c>
      <c r="J82" s="41">
        <v>267</v>
      </c>
      <c r="K82" s="42">
        <v>124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49</v>
      </c>
      <c r="F84" s="44">
        <v>200</v>
      </c>
      <c r="G84" s="44">
        <v>3</v>
      </c>
      <c r="H84" s="44">
        <v>3.1</v>
      </c>
      <c r="I84" s="44">
        <v>17.899999999999999</v>
      </c>
      <c r="J84" s="44">
        <v>109</v>
      </c>
      <c r="K84" s="45">
        <v>189</v>
      </c>
    </row>
    <row r="85" spans="1:11" ht="15" x14ac:dyDescent="0.25">
      <c r="A85" s="24"/>
      <c r="B85" s="16"/>
      <c r="C85" s="11"/>
      <c r="D85" s="7" t="s">
        <v>23</v>
      </c>
      <c r="E85" s="43" t="s">
        <v>58</v>
      </c>
      <c r="F85" s="44" t="s">
        <v>38</v>
      </c>
      <c r="G85" s="44">
        <v>8.4</v>
      </c>
      <c r="H85" s="44">
        <v>4.3</v>
      </c>
      <c r="I85" s="44">
        <v>26.4</v>
      </c>
      <c r="J85" s="44">
        <v>181</v>
      </c>
      <c r="K85" s="45">
        <v>3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200</v>
      </c>
      <c r="G89" s="20">
        <f t="shared" ref="G89" si="39">SUM(G82:G88)</f>
        <v>18.5</v>
      </c>
      <c r="H89" s="20">
        <f t="shared" ref="H89" si="40">SUM(H82:H88)</f>
        <v>17.2</v>
      </c>
      <c r="I89" s="20">
        <f t="shared" ref="I89" si="41">SUM(I82:I88)</f>
        <v>81.599999999999994</v>
      </c>
      <c r="J89" s="20">
        <f t="shared" ref="J89" si="42">SUM(J82:J88)</f>
        <v>557</v>
      </c>
      <c r="K89" s="26"/>
    </row>
    <row r="90" spans="1:11" ht="25.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80</v>
      </c>
      <c r="G90" s="44">
        <v>1.3</v>
      </c>
      <c r="H90" s="44">
        <v>4.0999999999999996</v>
      </c>
      <c r="I90" s="44">
        <v>7.6</v>
      </c>
      <c r="J90" s="44">
        <v>72</v>
      </c>
      <c r="K90" s="45">
        <v>5</v>
      </c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 t="s">
        <v>74</v>
      </c>
      <c r="F92" s="44" t="s">
        <v>75</v>
      </c>
      <c r="G92" s="44">
        <v>9.6</v>
      </c>
      <c r="H92" s="44">
        <v>11</v>
      </c>
      <c r="I92" s="44">
        <v>5.2</v>
      </c>
      <c r="J92" s="44">
        <v>158</v>
      </c>
      <c r="K92" s="45">
        <v>87</v>
      </c>
    </row>
    <row r="93" spans="1:11" ht="15" x14ac:dyDescent="0.25">
      <c r="A93" s="24"/>
      <c r="B93" s="16"/>
      <c r="C93" s="11"/>
      <c r="D93" s="7" t="s">
        <v>29</v>
      </c>
      <c r="E93" s="79" t="s">
        <v>76</v>
      </c>
      <c r="F93" s="44" t="s">
        <v>54</v>
      </c>
      <c r="G93" s="44">
        <v>4.5999999999999996</v>
      </c>
      <c r="H93" s="44">
        <v>5.9</v>
      </c>
      <c r="I93" s="44">
        <v>42.7</v>
      </c>
      <c r="J93" s="44">
        <v>246</v>
      </c>
      <c r="K93" s="45">
        <v>117</v>
      </c>
    </row>
    <row r="94" spans="1:11" ht="15" x14ac:dyDescent="0.25">
      <c r="A94" s="24"/>
      <c r="B94" s="16"/>
      <c r="C94" s="11"/>
      <c r="D94" s="7" t="s">
        <v>30</v>
      </c>
      <c r="E94" s="43" t="s">
        <v>77</v>
      </c>
      <c r="F94" s="44">
        <v>200</v>
      </c>
      <c r="G94" s="44">
        <v>0.1</v>
      </c>
      <c r="H94" s="44">
        <v>0.03</v>
      </c>
      <c r="I94" s="44">
        <v>9.9</v>
      </c>
      <c r="J94" s="44">
        <v>35</v>
      </c>
      <c r="K94" s="45">
        <v>268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79" t="s">
        <v>63</v>
      </c>
      <c r="F96" s="44">
        <v>60</v>
      </c>
      <c r="G96" s="44">
        <v>3.3</v>
      </c>
      <c r="H96" s="44">
        <v>0.6</v>
      </c>
      <c r="I96" s="44">
        <v>45.37</v>
      </c>
      <c r="J96" s="44">
        <v>195.3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340</v>
      </c>
      <c r="G99" s="20">
        <f t="shared" ref="G99" si="43">SUM(G90:G98)</f>
        <v>18.899999999999999</v>
      </c>
      <c r="H99" s="20">
        <f t="shared" ref="H99" si="44">SUM(H90:H98)</f>
        <v>21.630000000000003</v>
      </c>
      <c r="I99" s="20">
        <f t="shared" ref="I99" si="45">SUM(I90:I98)</f>
        <v>110.77000000000001</v>
      </c>
      <c r="J99" s="20">
        <f t="shared" ref="J99" si="46">SUM(J90:J98)</f>
        <v>706.3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540</v>
      </c>
      <c r="G100" s="33">
        <f t="shared" ref="G100" si="47">G89+G99</f>
        <v>37.4</v>
      </c>
      <c r="H100" s="33">
        <f t="shared" ref="H100" si="48">H89+H99</f>
        <v>38.83</v>
      </c>
      <c r="I100" s="33">
        <f t="shared" ref="I100" si="49">I89+I99</f>
        <v>192.37</v>
      </c>
      <c r="J100" s="33">
        <f t="shared" ref="J100" si="50">J89+J99</f>
        <v>1263.3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78</v>
      </c>
      <c r="F101" s="41" t="s">
        <v>55</v>
      </c>
      <c r="G101" s="41">
        <v>7.1</v>
      </c>
      <c r="H101" s="41">
        <v>9.1999999999999993</v>
      </c>
      <c r="I101" s="41">
        <v>29.7</v>
      </c>
      <c r="J101" s="41">
        <v>230</v>
      </c>
      <c r="K101" s="42">
        <v>120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49</v>
      </c>
      <c r="F103" s="44">
        <v>200</v>
      </c>
      <c r="G103" s="44">
        <v>3</v>
      </c>
      <c r="H103" s="44">
        <v>3.1</v>
      </c>
      <c r="I103" s="44">
        <v>17.899999999999999</v>
      </c>
      <c r="J103" s="44">
        <v>109</v>
      </c>
      <c r="K103" s="45">
        <v>189</v>
      </c>
    </row>
    <row r="104" spans="1:11" ht="15" x14ac:dyDescent="0.25">
      <c r="A104" s="24"/>
      <c r="B104" s="16"/>
      <c r="C104" s="11"/>
      <c r="D104" s="7" t="s">
        <v>23</v>
      </c>
      <c r="E104" s="43" t="s">
        <v>64</v>
      </c>
      <c r="F104" s="44" t="s">
        <v>65</v>
      </c>
      <c r="G104" s="44">
        <v>8.4</v>
      </c>
      <c r="H104" s="44">
        <v>8.6</v>
      </c>
      <c r="I104" s="44">
        <v>26.4</v>
      </c>
      <c r="J104" s="44">
        <v>221</v>
      </c>
      <c r="K104" s="45">
        <v>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200</v>
      </c>
      <c r="G108" s="20">
        <f t="shared" ref="G108:J108" si="51">SUM(G101:G107)</f>
        <v>18.5</v>
      </c>
      <c r="H108" s="20">
        <f t="shared" si="51"/>
        <v>20.9</v>
      </c>
      <c r="I108" s="20">
        <f t="shared" si="51"/>
        <v>74</v>
      </c>
      <c r="J108" s="20">
        <f t="shared" si="51"/>
        <v>560</v>
      </c>
      <c r="K108" s="26"/>
    </row>
    <row r="109" spans="1:11" ht="30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79</v>
      </c>
      <c r="F109" s="44">
        <v>80</v>
      </c>
      <c r="G109" s="44">
        <v>3</v>
      </c>
      <c r="H109" s="44">
        <v>7.3</v>
      </c>
      <c r="I109" s="44">
        <v>3.5</v>
      </c>
      <c r="J109" s="44">
        <v>91</v>
      </c>
      <c r="K109" s="45">
        <v>7</v>
      </c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80</v>
      </c>
      <c r="F111" s="44">
        <v>80</v>
      </c>
      <c r="G111" s="44">
        <v>13.8</v>
      </c>
      <c r="H111" s="44">
        <v>11.1</v>
      </c>
      <c r="I111" s="44">
        <v>11.1</v>
      </c>
      <c r="J111" s="44">
        <v>200</v>
      </c>
      <c r="K111" s="45">
        <v>66</v>
      </c>
    </row>
    <row r="112" spans="1:11" ht="15" x14ac:dyDescent="0.25">
      <c r="A112" s="24"/>
      <c r="B112" s="16"/>
      <c r="C112" s="11"/>
      <c r="D112" s="7" t="s">
        <v>29</v>
      </c>
      <c r="E112" s="43" t="s">
        <v>51</v>
      </c>
      <c r="F112" s="44" t="s">
        <v>81</v>
      </c>
      <c r="G112" s="44">
        <v>6.6</v>
      </c>
      <c r="H112" s="44">
        <v>5</v>
      </c>
      <c r="I112" s="44">
        <v>40</v>
      </c>
      <c r="J112" s="44">
        <v>235</v>
      </c>
      <c r="K112" s="45">
        <v>137</v>
      </c>
    </row>
    <row r="113" spans="1:11" ht="15" x14ac:dyDescent="0.25">
      <c r="A113" s="24"/>
      <c r="B113" s="16"/>
      <c r="C113" s="11"/>
      <c r="D113" s="7" t="s">
        <v>30</v>
      </c>
      <c r="E113" s="52" t="s">
        <v>82</v>
      </c>
      <c r="F113" s="44">
        <v>200</v>
      </c>
      <c r="G113" s="44">
        <v>0.2</v>
      </c>
      <c r="H113" s="44">
        <v>0.1</v>
      </c>
      <c r="I113" s="44">
        <v>24.4</v>
      </c>
      <c r="J113" s="44">
        <v>99</v>
      </c>
      <c r="K113" s="45">
        <v>197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79" t="s">
        <v>63</v>
      </c>
      <c r="F115" s="44">
        <v>60</v>
      </c>
      <c r="G115" s="44">
        <v>3.3</v>
      </c>
      <c r="H115" s="44">
        <v>0.6</v>
      </c>
      <c r="I115" s="44">
        <v>45.37</v>
      </c>
      <c r="J115" s="44">
        <v>195.3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420</v>
      </c>
      <c r="G118" s="20">
        <f t="shared" ref="G118:J118" si="52">SUM(G109:G117)</f>
        <v>26.9</v>
      </c>
      <c r="H118" s="20">
        <f t="shared" si="52"/>
        <v>24.1</v>
      </c>
      <c r="I118" s="20">
        <f t="shared" si="52"/>
        <v>124.37</v>
      </c>
      <c r="J118" s="20">
        <f t="shared" si="52"/>
        <v>820.3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620</v>
      </c>
      <c r="G119" s="33">
        <f t="shared" ref="G119" si="53">G108+G118</f>
        <v>45.4</v>
      </c>
      <c r="H119" s="33">
        <f t="shared" ref="H119" si="54">H108+H118</f>
        <v>45</v>
      </c>
      <c r="I119" s="33">
        <f t="shared" ref="I119" si="55">I108+I118</f>
        <v>198.37</v>
      </c>
      <c r="J119" s="33">
        <f t="shared" ref="J119" si="56">J108+J118</f>
        <v>1380.3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83</v>
      </c>
      <c r="F120" s="41" t="s">
        <v>55</v>
      </c>
      <c r="G120" s="41">
        <v>5.8</v>
      </c>
      <c r="H120" s="41">
        <v>9.4</v>
      </c>
      <c r="I120" s="41">
        <v>34.799999999999997</v>
      </c>
      <c r="J120" s="41">
        <v>247</v>
      </c>
      <c r="K120" s="42">
        <v>121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37</v>
      </c>
      <c r="F122" s="44">
        <v>200</v>
      </c>
      <c r="G122" s="44">
        <v>0.2</v>
      </c>
      <c r="H122" s="44">
        <v>0.04</v>
      </c>
      <c r="I122" s="44">
        <v>10.199999999999999</v>
      </c>
      <c r="J122" s="44">
        <v>41</v>
      </c>
      <c r="K122" s="45">
        <v>186</v>
      </c>
    </row>
    <row r="123" spans="1:11" ht="15" x14ac:dyDescent="0.25">
      <c r="A123" s="15"/>
      <c r="B123" s="16"/>
      <c r="C123" s="11"/>
      <c r="D123" s="7" t="s">
        <v>23</v>
      </c>
      <c r="E123" s="43" t="s">
        <v>57</v>
      </c>
      <c r="F123" s="44" t="s">
        <v>38</v>
      </c>
      <c r="G123" s="44">
        <v>4.68</v>
      </c>
      <c r="H123" s="44">
        <v>9.24</v>
      </c>
      <c r="I123" s="44">
        <v>28.2</v>
      </c>
      <c r="J123" s="44">
        <v>217.2</v>
      </c>
      <c r="K123" s="55" t="s">
        <v>46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200</v>
      </c>
      <c r="G127" s="20">
        <f t="shared" ref="G127:J127" si="57">SUM(G120:G126)</f>
        <v>10.68</v>
      </c>
      <c r="H127" s="20">
        <f t="shared" si="57"/>
        <v>18.68</v>
      </c>
      <c r="I127" s="20">
        <f t="shared" si="57"/>
        <v>73.2</v>
      </c>
      <c r="J127" s="20">
        <f t="shared" si="57"/>
        <v>505.2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0" t="s">
        <v>84</v>
      </c>
      <c r="F128" s="44">
        <v>80</v>
      </c>
      <c r="G128" s="44">
        <v>1</v>
      </c>
      <c r="H128" s="44">
        <v>7.1</v>
      </c>
      <c r="I128" s="44">
        <v>3.6</v>
      </c>
      <c r="J128" s="44">
        <v>83</v>
      </c>
      <c r="K128" s="45">
        <v>28</v>
      </c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81" t="s">
        <v>85</v>
      </c>
      <c r="F130" s="44">
        <v>200</v>
      </c>
      <c r="G130" s="44">
        <v>17.399999999999999</v>
      </c>
      <c r="H130" s="44">
        <v>18.899999999999999</v>
      </c>
      <c r="I130" s="44">
        <v>14.9</v>
      </c>
      <c r="J130" s="44">
        <v>299</v>
      </c>
      <c r="K130" s="45">
        <v>80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82" t="s">
        <v>44</v>
      </c>
      <c r="F132" s="44">
        <v>200</v>
      </c>
      <c r="G132" s="44">
        <v>1</v>
      </c>
      <c r="H132" s="44">
        <v>0.05</v>
      </c>
      <c r="I132" s="44">
        <v>27.5</v>
      </c>
      <c r="J132" s="44">
        <v>110</v>
      </c>
      <c r="K132" s="45">
        <v>196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82" t="s">
        <v>63</v>
      </c>
      <c r="F134" s="44">
        <v>60</v>
      </c>
      <c r="G134" s="44">
        <v>3.3</v>
      </c>
      <c r="H134" s="44">
        <v>0.6</v>
      </c>
      <c r="I134" s="44">
        <v>45.37</v>
      </c>
      <c r="J134" s="44">
        <v>195.3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540</v>
      </c>
      <c r="G137" s="20">
        <f t="shared" ref="G137:J137" si="58">SUM(G128:G136)</f>
        <v>22.7</v>
      </c>
      <c r="H137" s="20">
        <f t="shared" si="58"/>
        <v>26.650000000000002</v>
      </c>
      <c r="I137" s="20">
        <f t="shared" si="58"/>
        <v>91.37</v>
      </c>
      <c r="J137" s="20">
        <f t="shared" si="58"/>
        <v>687.3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740</v>
      </c>
      <c r="G138" s="33">
        <f t="shared" ref="G138" si="59">G127+G137</f>
        <v>33.379999999999995</v>
      </c>
      <c r="H138" s="33">
        <f t="shared" ref="H138" si="60">H127+H137</f>
        <v>45.33</v>
      </c>
      <c r="I138" s="33">
        <f t="shared" ref="I138" si="61">I127+I137</f>
        <v>164.57</v>
      </c>
      <c r="J138" s="33">
        <f t="shared" ref="J138" si="62">J127+J137</f>
        <v>1192.5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86</v>
      </c>
      <c r="F139" s="41" t="s">
        <v>55</v>
      </c>
      <c r="G139" s="41">
        <v>6.4</v>
      </c>
      <c r="H139" s="41">
        <v>6.8</v>
      </c>
      <c r="I139" s="41">
        <v>33.1</v>
      </c>
      <c r="J139" s="41">
        <v>221</v>
      </c>
      <c r="K139" s="54" t="s">
        <v>87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49</v>
      </c>
      <c r="F141" s="44">
        <v>200</v>
      </c>
      <c r="G141" s="44">
        <v>3</v>
      </c>
      <c r="H141" s="44">
        <v>3.1</v>
      </c>
      <c r="I141" s="44">
        <v>17.899999999999999</v>
      </c>
      <c r="J141" s="44">
        <v>109</v>
      </c>
      <c r="K141" s="45">
        <v>189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58</v>
      </c>
      <c r="F142" s="44" t="s">
        <v>38</v>
      </c>
      <c r="G142" s="44">
        <v>8.4</v>
      </c>
      <c r="H142" s="44">
        <v>4.3</v>
      </c>
      <c r="I142" s="44">
        <v>26.4</v>
      </c>
      <c r="J142" s="44">
        <v>181</v>
      </c>
      <c r="K142" s="45">
        <v>3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200</v>
      </c>
      <c r="G146" s="20">
        <f t="shared" ref="G146:J146" si="63">SUM(G139:G145)</f>
        <v>17.8</v>
      </c>
      <c r="H146" s="20">
        <f t="shared" si="63"/>
        <v>14.2</v>
      </c>
      <c r="I146" s="20">
        <f t="shared" si="63"/>
        <v>77.400000000000006</v>
      </c>
      <c r="J146" s="20">
        <f t="shared" si="63"/>
        <v>511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84" t="s">
        <v>88</v>
      </c>
      <c r="F147" s="44">
        <v>80</v>
      </c>
      <c r="G147" s="44">
        <v>3</v>
      </c>
      <c r="H147" s="44">
        <v>8.4</v>
      </c>
      <c r="I147" s="44">
        <v>4.9000000000000004</v>
      </c>
      <c r="J147" s="44">
        <v>107</v>
      </c>
      <c r="K147" s="45">
        <v>24</v>
      </c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89</v>
      </c>
      <c r="F149" s="44" t="s">
        <v>90</v>
      </c>
      <c r="G149" s="44">
        <v>18.3</v>
      </c>
      <c r="H149" s="44">
        <v>26</v>
      </c>
      <c r="I149" s="44">
        <v>20.7</v>
      </c>
      <c r="J149" s="44">
        <v>390</v>
      </c>
      <c r="K149" s="45">
        <v>71</v>
      </c>
    </row>
    <row r="150" spans="1:11" ht="15" x14ac:dyDescent="0.25">
      <c r="A150" s="24"/>
      <c r="B150" s="16"/>
      <c r="C150" s="11"/>
      <c r="D150" s="7" t="s">
        <v>29</v>
      </c>
      <c r="E150" s="83" t="s">
        <v>76</v>
      </c>
      <c r="F150" s="44" t="s">
        <v>54</v>
      </c>
      <c r="G150" s="44">
        <v>4.5999999999999996</v>
      </c>
      <c r="H150" s="44">
        <v>5.9</v>
      </c>
      <c r="I150" s="44">
        <v>42.7</v>
      </c>
      <c r="J150" s="44">
        <v>246</v>
      </c>
      <c r="K150" s="45">
        <v>117</v>
      </c>
    </row>
    <row r="151" spans="1:11" ht="15" x14ac:dyDescent="0.25">
      <c r="A151" s="24"/>
      <c r="B151" s="16"/>
      <c r="C151" s="11"/>
      <c r="D151" s="7" t="s">
        <v>30</v>
      </c>
      <c r="E151" s="43" t="s">
        <v>37</v>
      </c>
      <c r="F151" s="44">
        <v>200</v>
      </c>
      <c r="G151" s="44">
        <v>0.2</v>
      </c>
      <c r="H151" s="44">
        <v>0.1</v>
      </c>
      <c r="I151" s="44">
        <v>13.9</v>
      </c>
      <c r="J151" s="44">
        <v>55</v>
      </c>
      <c r="K151" s="45">
        <v>186</v>
      </c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83" t="s">
        <v>63</v>
      </c>
      <c r="F153" s="44">
        <v>60</v>
      </c>
      <c r="G153" s="44">
        <v>3.3</v>
      </c>
      <c r="H153" s="44">
        <v>0.6</v>
      </c>
      <c r="I153" s="44">
        <v>45.37</v>
      </c>
      <c r="J153" s="44">
        <v>195.3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340</v>
      </c>
      <c r="G156" s="20">
        <f t="shared" ref="G156:J156" si="64">SUM(G147:G155)</f>
        <v>29.4</v>
      </c>
      <c r="H156" s="20">
        <f t="shared" si="64"/>
        <v>41</v>
      </c>
      <c r="I156" s="20">
        <f t="shared" si="64"/>
        <v>127.57000000000002</v>
      </c>
      <c r="J156" s="20">
        <f t="shared" si="64"/>
        <v>993.3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540</v>
      </c>
      <c r="G157" s="33">
        <f t="shared" ref="G157" si="65">G146+G156</f>
        <v>47.2</v>
      </c>
      <c r="H157" s="33">
        <f t="shared" ref="H157" si="66">H146+H156</f>
        <v>55.2</v>
      </c>
      <c r="I157" s="33">
        <f t="shared" ref="I157" si="67">I146+I156</f>
        <v>204.97000000000003</v>
      </c>
      <c r="J157" s="33">
        <f t="shared" ref="J157" si="68">J146+J156</f>
        <v>1504.3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56</v>
      </c>
      <c r="F158" s="41" t="s">
        <v>55</v>
      </c>
      <c r="G158" s="41">
        <v>8.4</v>
      </c>
      <c r="H158" s="41">
        <v>10.3</v>
      </c>
      <c r="I158" s="41">
        <v>38.799999999999997</v>
      </c>
      <c r="J158" s="41">
        <v>282</v>
      </c>
      <c r="K158" s="42">
        <v>123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53</v>
      </c>
      <c r="F160" s="44">
        <v>200</v>
      </c>
      <c r="G160" s="44">
        <v>0</v>
      </c>
      <c r="H160" s="44">
        <v>0</v>
      </c>
      <c r="I160" s="44">
        <v>10</v>
      </c>
      <c r="J160" s="44">
        <v>119</v>
      </c>
      <c r="K160" s="45">
        <v>202</v>
      </c>
    </row>
    <row r="161" spans="1:11" ht="15" x14ac:dyDescent="0.25">
      <c r="A161" s="24"/>
      <c r="B161" s="16"/>
      <c r="C161" s="11"/>
      <c r="D161" s="7" t="s">
        <v>23</v>
      </c>
      <c r="E161" s="43" t="s">
        <v>64</v>
      </c>
      <c r="F161" s="44" t="s">
        <v>65</v>
      </c>
      <c r="G161" s="44">
        <v>8.4</v>
      </c>
      <c r="H161" s="44">
        <v>8.6</v>
      </c>
      <c r="I161" s="44">
        <v>26.4</v>
      </c>
      <c r="J161" s="44">
        <v>221</v>
      </c>
      <c r="K161" s="45">
        <v>2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200</v>
      </c>
      <c r="G165" s="20">
        <f t="shared" ref="G165:J165" si="69">SUM(G158:G164)</f>
        <v>16.8</v>
      </c>
      <c r="H165" s="20">
        <f t="shared" si="69"/>
        <v>18.899999999999999</v>
      </c>
      <c r="I165" s="20">
        <f t="shared" si="69"/>
        <v>75.199999999999989</v>
      </c>
      <c r="J165" s="20">
        <f t="shared" si="69"/>
        <v>622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85" t="s">
        <v>91</v>
      </c>
      <c r="F166" s="44">
        <v>80</v>
      </c>
      <c r="G166" s="44">
        <v>0.8</v>
      </c>
      <c r="H166" s="44">
        <v>3.6</v>
      </c>
      <c r="I166" s="44">
        <v>7.8</v>
      </c>
      <c r="J166" s="44">
        <v>66</v>
      </c>
      <c r="K166" s="45">
        <v>21</v>
      </c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86" t="s">
        <v>92</v>
      </c>
      <c r="F168" s="44">
        <v>100</v>
      </c>
      <c r="G168" s="44">
        <v>14.9</v>
      </c>
      <c r="H168" s="44">
        <v>11.4</v>
      </c>
      <c r="I168" s="44">
        <v>12.9</v>
      </c>
      <c r="J168" s="44">
        <v>215</v>
      </c>
      <c r="K168" s="45">
        <v>56</v>
      </c>
    </row>
    <row r="169" spans="1:11" ht="15" x14ac:dyDescent="0.25">
      <c r="A169" s="24"/>
      <c r="B169" s="16"/>
      <c r="C169" s="11"/>
      <c r="D169" s="7" t="s">
        <v>29</v>
      </c>
      <c r="E169" s="87" t="s">
        <v>93</v>
      </c>
      <c r="F169" s="44" t="s">
        <v>94</v>
      </c>
      <c r="G169" s="44">
        <v>21.7</v>
      </c>
      <c r="H169" s="44">
        <v>5.8</v>
      </c>
      <c r="I169" s="44">
        <v>49.5</v>
      </c>
      <c r="J169" s="44">
        <v>341</v>
      </c>
      <c r="K169" s="45">
        <v>136</v>
      </c>
    </row>
    <row r="170" spans="1:11" ht="15" x14ac:dyDescent="0.25">
      <c r="A170" s="24"/>
      <c r="B170" s="16"/>
      <c r="C170" s="11"/>
      <c r="D170" s="7" t="s">
        <v>30</v>
      </c>
      <c r="E170" s="88" t="s">
        <v>82</v>
      </c>
      <c r="F170" s="44">
        <v>200</v>
      </c>
      <c r="G170" s="44">
        <v>0.2</v>
      </c>
      <c r="H170" s="44">
        <v>0.1</v>
      </c>
      <c r="I170" s="44">
        <v>24.4</v>
      </c>
      <c r="J170" s="44">
        <v>99</v>
      </c>
      <c r="K170" s="45">
        <v>197</v>
      </c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88" t="s">
        <v>63</v>
      </c>
      <c r="F172" s="44">
        <v>60</v>
      </c>
      <c r="G172" s="44">
        <v>3.3</v>
      </c>
      <c r="H172" s="44">
        <v>0.6</v>
      </c>
      <c r="I172" s="44">
        <v>45.37</v>
      </c>
      <c r="J172" s="44">
        <v>195.3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440</v>
      </c>
      <c r="G175" s="20">
        <f t="shared" ref="G175:J175" si="70">SUM(G166:G174)</f>
        <v>40.9</v>
      </c>
      <c r="H175" s="20">
        <f t="shared" si="70"/>
        <v>21.500000000000004</v>
      </c>
      <c r="I175" s="20">
        <f t="shared" si="70"/>
        <v>139.97</v>
      </c>
      <c r="J175" s="20">
        <f t="shared" si="70"/>
        <v>916.3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640</v>
      </c>
      <c r="G176" s="33">
        <f t="shared" ref="G176" si="71">G165+G175</f>
        <v>57.7</v>
      </c>
      <c r="H176" s="33">
        <f t="shared" ref="H176" si="72">H165+H175</f>
        <v>40.400000000000006</v>
      </c>
      <c r="I176" s="33">
        <f t="shared" ref="I176" si="73">I165+I175</f>
        <v>215.17</v>
      </c>
      <c r="J176" s="33">
        <f t="shared" ref="J176" si="74">J165+J175</f>
        <v>1538.3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78</v>
      </c>
      <c r="F177" s="41" t="s">
        <v>55</v>
      </c>
      <c r="G177" s="41">
        <v>7.1</v>
      </c>
      <c r="H177" s="41">
        <v>9.1999999999999993</v>
      </c>
      <c r="I177" s="41">
        <v>29.7</v>
      </c>
      <c r="J177" s="41">
        <v>230</v>
      </c>
      <c r="K177" s="42">
        <v>120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69</v>
      </c>
      <c r="F179" s="44">
        <v>200</v>
      </c>
      <c r="G179" s="44">
        <v>3.6</v>
      </c>
      <c r="H179" s="44">
        <v>3.6</v>
      </c>
      <c r="I179" s="44">
        <v>22.8</v>
      </c>
      <c r="J179" s="44">
        <v>135</v>
      </c>
      <c r="K179" s="45">
        <v>192</v>
      </c>
    </row>
    <row r="180" spans="1:11" ht="15" x14ac:dyDescent="0.25">
      <c r="A180" s="24"/>
      <c r="B180" s="16"/>
      <c r="C180" s="11"/>
      <c r="D180" s="7" t="s">
        <v>23</v>
      </c>
      <c r="E180" s="43" t="s">
        <v>57</v>
      </c>
      <c r="F180" s="44" t="s">
        <v>38</v>
      </c>
      <c r="G180" s="44">
        <v>4.68</v>
      </c>
      <c r="H180" s="44">
        <v>9.24</v>
      </c>
      <c r="I180" s="44">
        <v>28.2</v>
      </c>
      <c r="J180" s="44">
        <v>217.2</v>
      </c>
      <c r="K180" s="55" t="s">
        <v>46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200</v>
      </c>
      <c r="G184" s="20">
        <f t="shared" ref="G184:J184" si="75">SUM(G177:G183)</f>
        <v>15.379999999999999</v>
      </c>
      <c r="H184" s="20">
        <f t="shared" si="75"/>
        <v>22.04</v>
      </c>
      <c r="I184" s="20">
        <f t="shared" si="75"/>
        <v>80.7</v>
      </c>
      <c r="J184" s="20">
        <f t="shared" si="75"/>
        <v>582.20000000000005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89" t="s">
        <v>95</v>
      </c>
      <c r="F185" s="44">
        <v>80</v>
      </c>
      <c r="G185" s="44">
        <v>7.2</v>
      </c>
      <c r="H185" s="44">
        <v>8.6</v>
      </c>
      <c r="I185" s="44">
        <v>3.9</v>
      </c>
      <c r="J185" s="44">
        <v>123</v>
      </c>
      <c r="K185" s="45">
        <v>29</v>
      </c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90" t="s">
        <v>96</v>
      </c>
      <c r="F187" s="44" t="s">
        <v>97</v>
      </c>
      <c r="G187" s="93">
        <v>14</v>
      </c>
      <c r="H187" s="93">
        <v>13</v>
      </c>
      <c r="I187" s="94">
        <v>3</v>
      </c>
      <c r="J187" s="44">
        <v>187</v>
      </c>
      <c r="K187" s="45">
        <v>63</v>
      </c>
    </row>
    <row r="188" spans="1:11" ht="15" x14ac:dyDescent="0.25">
      <c r="A188" s="24"/>
      <c r="B188" s="16"/>
      <c r="C188" s="11"/>
      <c r="D188" s="7" t="s">
        <v>29</v>
      </c>
      <c r="E188" s="91" t="s">
        <v>43</v>
      </c>
      <c r="F188" s="44">
        <v>200</v>
      </c>
      <c r="G188" s="44">
        <v>4.0999999999999996</v>
      </c>
      <c r="H188" s="44">
        <v>6.6</v>
      </c>
      <c r="I188" s="44">
        <v>26.9</v>
      </c>
      <c r="J188" s="44">
        <v>186</v>
      </c>
      <c r="K188" s="45">
        <v>94</v>
      </c>
    </row>
    <row r="189" spans="1:11" ht="15" x14ac:dyDescent="0.25">
      <c r="A189" s="24"/>
      <c r="B189" s="16"/>
      <c r="C189" s="11"/>
      <c r="D189" s="7" t="s">
        <v>30</v>
      </c>
      <c r="E189" s="92" t="s">
        <v>44</v>
      </c>
      <c r="F189" s="44">
        <v>200</v>
      </c>
      <c r="G189" s="44">
        <v>1</v>
      </c>
      <c r="H189" s="44">
        <v>0</v>
      </c>
      <c r="I189" s="44">
        <v>28</v>
      </c>
      <c r="J189" s="44">
        <v>110</v>
      </c>
      <c r="K189" s="45">
        <v>196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95" t="s">
        <v>63</v>
      </c>
      <c r="F191" s="44">
        <v>60</v>
      </c>
      <c r="G191" s="44">
        <v>3.3</v>
      </c>
      <c r="H191" s="44">
        <v>0.6</v>
      </c>
      <c r="I191" s="44">
        <v>45.37</v>
      </c>
      <c r="J191" s="44">
        <v>195.3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540</v>
      </c>
      <c r="G194" s="20">
        <f t="shared" ref="G194:J194" si="76">SUM(G185:G193)</f>
        <v>29.599999999999998</v>
      </c>
      <c r="H194" s="20">
        <f t="shared" si="76"/>
        <v>28.800000000000004</v>
      </c>
      <c r="I194" s="20">
        <f t="shared" si="76"/>
        <v>107.16999999999999</v>
      </c>
      <c r="J194" s="20">
        <f t="shared" si="76"/>
        <v>801.3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740</v>
      </c>
      <c r="G195" s="33">
        <f t="shared" ref="G195" si="77">G184+G194</f>
        <v>44.98</v>
      </c>
      <c r="H195" s="33">
        <f t="shared" ref="H195" si="78">H184+H194</f>
        <v>50.84</v>
      </c>
      <c r="I195" s="33">
        <f t="shared" ref="I195" si="79">I184+I194</f>
        <v>187.87</v>
      </c>
      <c r="J195" s="33">
        <f t="shared" ref="J195" si="80">J184+J194</f>
        <v>1383.5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667.33333333333337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42.765999999999998</v>
      </c>
      <c r="H196" s="35">
        <f t="shared" si="81"/>
        <v>43.907000000000004</v>
      </c>
      <c r="I196" s="35">
        <f t="shared" si="81"/>
        <v>188.37299999999999</v>
      </c>
      <c r="J196" s="35">
        <f t="shared" si="81"/>
        <v>1341.95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METOD-COMM</cp:lastModifiedBy>
  <dcterms:created xsi:type="dcterms:W3CDTF">2022-05-16T14:23:56Z</dcterms:created>
  <dcterms:modified xsi:type="dcterms:W3CDTF">2023-10-27T06:28:26Z</dcterms:modified>
</cp:coreProperties>
</file>